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W:\OPTE\EO\Interni\NEMCOVA\ROZPOČET\Rozpočet na internet dle zákona 23_2017\"/>
    </mc:Choice>
  </mc:AlternateContent>
  <xr:revisionPtr revIDLastSave="0" documentId="13_ncr:1_{EB810315-FACF-42A1-ADD6-3FE7DE26F6E0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Rozpočet SZPI" sheetId="4" state="hidden" r:id="rId1"/>
    <sheet name="Rozpočet SZPI 2026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5" l="1"/>
  <c r="D6" i="5" l="1"/>
  <c r="C6" i="5" l="1"/>
  <c r="C5" i="5" s="1"/>
  <c r="B7" i="5" l="1"/>
  <c r="E7" i="5" l="1"/>
  <c r="E6" i="5" s="1"/>
  <c r="E5" i="5" s="1"/>
  <c r="D5" i="5"/>
  <c r="C7" i="4" l="1"/>
  <c r="C6" i="4" s="1"/>
  <c r="C5" i="4" s="1"/>
  <c r="E7" i="4" l="1"/>
  <c r="E6" i="4" s="1"/>
  <c r="E5" i="4" s="1"/>
  <c r="D7" i="4"/>
  <c r="D6" i="4" s="1"/>
  <c r="D5" i="4" s="1"/>
  <c r="B7" i="4" l="1"/>
  <c r="B6" i="4" s="1"/>
  <c r="B5" i="4" s="1"/>
</calcChain>
</file>

<file path=xl/sharedStrings.xml><?xml version="1.0" encoding="utf-8"?>
<sst xmlns="http://schemas.openxmlformats.org/spreadsheetml/2006/main" count="38" uniqueCount="24">
  <si>
    <t>Závazné ukazatele</t>
  </si>
  <si>
    <t xml:space="preserve">Příjmy </t>
  </si>
  <si>
    <t>z toho: daňové příjmy</t>
  </si>
  <si>
    <t>Výdaje</t>
  </si>
  <si>
    <t>1. Běžné výdaje OSS celkem</t>
  </si>
  <si>
    <t>z toho: - platy zaměstnanců v pracovním poměru</t>
  </si>
  <si>
    <t xml:space="preserve">            - platy státních zaměstnanců</t>
  </si>
  <si>
    <t>2. Kapitálové výdaje OSS celkem</t>
  </si>
  <si>
    <t xml:space="preserve">            - ostatní osobní výdaje (vč. odstupné a odbytné)</t>
  </si>
  <si>
    <t>platy zaměstnanců a ostatní platby za provedenou práci</t>
  </si>
  <si>
    <t>povinné pojistné placené zaměstnavatelem</t>
  </si>
  <si>
    <t>převod fondu kulturních a  sociálních potřeb</t>
  </si>
  <si>
    <t xml:space="preserve">účelové a ostatní běžné výdaje </t>
  </si>
  <si>
    <t>Skutečnost 2022 (v Kč)</t>
  </si>
  <si>
    <t>Návrh 2024             (v Kč)</t>
  </si>
  <si>
    <t>Schválený rozpočet 2023      (v Kč)</t>
  </si>
  <si>
    <t>Návrh 2025               (v Kč)</t>
  </si>
  <si>
    <t>Rozpočet a střednědobý výhled rozpočtu SZPI zveřejňovaný dle zákona č. 23/2017 Sb.</t>
  </si>
  <si>
    <t xml:space="preserve">Vypracovala:  Ing. Leona Frajtová </t>
  </si>
  <si>
    <t>Vypracovala:  Ing. Pavla Koláčková</t>
  </si>
  <si>
    <t>Skutečnost 2025 (v Kč)</t>
  </si>
  <si>
    <t>Schválený rozpočet 2026      (v Kč)</t>
  </si>
  <si>
    <t>Návrh 2027             (v Kč)</t>
  </si>
  <si>
    <t>Návrh 2028              (v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</si>
</sst>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3" fontId="0" fillId="0" borderId="0" xfId="0" applyNumberFormat="1"/>
    <xf numFmtId="0" fontId="16" fillId="0" borderId="0" xfId="0" applyFont="1"/>
    <xf numFmtId="3" fontId="0" fillId="0" borderId="0" xfId="0" applyNumberFormat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164" fontId="0" fillId="0" borderId="21" xfId="0" applyNumberFormat="1" applyBorder="1" applyAlignment="1">
      <alignment horizontal="center" vertical="center"/>
    </xf>
    <xf numFmtId="0" fontId="16" fillId="34" borderId="13" xfId="0" applyFont="1" applyFill="1" applyBorder="1" applyAlignment="1">
      <alignment horizontal="center" vertical="center" wrapText="1"/>
    </xf>
    <xf numFmtId="0" fontId="16" fillId="34" borderId="14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/>
    </xf>
    <xf numFmtId="0" fontId="19" fillId="0" borderId="0" xfId="0" applyFont="1"/>
    <xf numFmtId="164" fontId="0" fillId="0" borderId="11" xfId="0" applyNumberFormat="1" applyBorder="1" applyAlignment="1">
      <alignment horizontal="center" vertical="center"/>
    </xf>
    <xf numFmtId="3" fontId="0" fillId="0" borderId="23" xfId="0" applyNumberFormat="1" applyBorder="1" applyAlignment="1">
      <alignment horizontal="center" vertical="center"/>
    </xf>
    <xf numFmtId="164" fontId="0" fillId="0" borderId="23" xfId="0" applyNumberFormat="1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0" fontId="16" fillId="34" borderId="22" xfId="0" applyFont="1" applyFill="1" applyBorder="1" applyAlignment="1">
      <alignment vertical="center"/>
    </xf>
    <xf numFmtId="0" fontId="0" fillId="0" borderId="19" xfId="0" applyBorder="1" applyAlignment="1">
      <alignment vertical="center"/>
    </xf>
    <xf numFmtId="0" fontId="16" fillId="34" borderId="15" xfId="0" applyFont="1" applyFill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8" fillId="0" borderId="17" xfId="0" applyFont="1" applyBorder="1" applyAlignment="1">
      <alignment vertical="center"/>
    </xf>
    <xf numFmtId="0" fontId="0" fillId="0" borderId="17" xfId="0" applyBorder="1" applyAlignment="1">
      <alignment horizontal="left" vertical="center"/>
    </xf>
    <xf numFmtId="0" fontId="16" fillId="0" borderId="19" xfId="0" applyFont="1" applyBorder="1" applyAlignment="1">
      <alignment vertical="center"/>
    </xf>
    <xf numFmtId="164" fontId="0" fillId="0" borderId="16" xfId="0" applyNumberFormat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/>
    </xf>
    <xf numFmtId="0" fontId="0" fillId="0" borderId="17" xfId="0" applyBorder="1" applyAlignment="1">
      <alignment vertical="center" wrapText="1"/>
    </xf>
    <xf numFmtId="164" fontId="0" fillId="0" borderId="0" xfId="0" applyNumberFormat="1"/>
    <xf numFmtId="164" fontId="0" fillId="33" borderId="23" xfId="0" applyNumberFormat="1" applyFill="1" applyBorder="1" applyAlignment="1">
      <alignment horizontal="center" vertical="center"/>
    </xf>
    <xf numFmtId="3" fontId="0" fillId="0" borderId="25" xfId="0" applyNumberFormat="1" applyBorder="1" applyAlignment="1">
      <alignment horizontal="center" vertical="center"/>
    </xf>
    <xf numFmtId="164" fontId="0" fillId="33" borderId="25" xfId="0" applyNumberFormat="1" applyFill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0" fontId="0" fillId="0" borderId="27" xfId="0" applyBorder="1" applyAlignment="1">
      <alignment vertical="center"/>
    </xf>
    <xf numFmtId="3" fontId="0" fillId="0" borderId="24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3" fontId="0" fillId="0" borderId="21" xfId="0" applyNumberFormat="1" applyBorder="1" applyAlignment="1">
      <alignment horizontal="center" vertical="center"/>
    </xf>
    <xf numFmtId="3" fontId="0" fillId="0" borderId="29" xfId="0" applyNumberFormat="1" applyBorder="1" applyAlignment="1">
      <alignment horizontal="center" vertical="center"/>
    </xf>
    <xf numFmtId="0" fontId="0" fillId="0" borderId="28" xfId="0" applyBorder="1"/>
    <xf numFmtId="0" fontId="20" fillId="0" borderId="0" xfId="0" applyFont="1" applyAlignment="1">
      <alignment horizontal="left" vertical="center"/>
    </xf>
    <xf numFmtId="3" fontId="21" fillId="0" borderId="10" xfId="0" applyNumberFormat="1" applyFont="1" applyBorder="1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9FCE2-FE48-4A5D-B8C0-0B78EB332C42}">
  <dimension ref="A1:F18"/>
  <sheetViews>
    <sheetView workbookViewId="0">
      <selection activeCell="D6" sqref="D6"/>
    </sheetView>
  </sheetViews>
  <sheetFormatPr defaultRowHeight="15" x14ac:dyDescent="0.25"/>
  <cols>
    <col min="1" max="1" width="50" customWidth="1"/>
    <col min="2" max="5" width="16" customWidth="1"/>
  </cols>
  <sheetData>
    <row r="1" spans="1:6" ht="30" customHeight="1" thickBot="1" x14ac:dyDescent="0.3">
      <c r="A1" s="41" t="s">
        <v>17</v>
      </c>
      <c r="B1" s="41"/>
      <c r="C1" s="41"/>
      <c r="D1" s="41"/>
      <c r="E1" s="41"/>
    </row>
    <row r="2" spans="1:6" ht="45" customHeight="1" thickBot="1" x14ac:dyDescent="0.3">
      <c r="A2" s="12" t="s">
        <v>0</v>
      </c>
      <c r="B2" s="10" t="s">
        <v>13</v>
      </c>
      <c r="C2" s="10" t="s">
        <v>15</v>
      </c>
      <c r="D2" s="10" t="s">
        <v>14</v>
      </c>
      <c r="E2" s="11" t="s">
        <v>16</v>
      </c>
    </row>
    <row r="3" spans="1:6" ht="22.5" customHeight="1" x14ac:dyDescent="0.25">
      <c r="A3" s="18" t="s">
        <v>1</v>
      </c>
      <c r="B3" s="15">
        <v>98666348.459999993</v>
      </c>
      <c r="C3" s="16">
        <v>70700000</v>
      </c>
      <c r="D3" s="16">
        <v>70700000</v>
      </c>
      <c r="E3" s="17">
        <v>70700000</v>
      </c>
    </row>
    <row r="4" spans="1:6" ht="22.5" customHeight="1" thickBot="1" x14ac:dyDescent="0.3">
      <c r="A4" s="19" t="s">
        <v>2</v>
      </c>
      <c r="B4" s="7">
        <v>775635.65</v>
      </c>
      <c r="C4" s="8">
        <v>700000</v>
      </c>
      <c r="D4" s="8">
        <v>700000</v>
      </c>
      <c r="E4" s="9">
        <v>700000</v>
      </c>
    </row>
    <row r="5" spans="1:6" ht="22.5" customHeight="1" x14ac:dyDescent="0.25">
      <c r="A5" s="20" t="s">
        <v>3</v>
      </c>
      <c r="B5" s="14">
        <f>B6+B14</f>
        <v>559715748.52999997</v>
      </c>
      <c r="C5" s="14">
        <f t="shared" ref="C5:E5" si="0">C6+C14</f>
        <v>516888665</v>
      </c>
      <c r="D5" s="14">
        <f t="shared" si="0"/>
        <v>573388665</v>
      </c>
      <c r="E5" s="25">
        <f t="shared" si="0"/>
        <v>584492210</v>
      </c>
    </row>
    <row r="6" spans="1:6" ht="22.5" customHeight="1" x14ac:dyDescent="0.25">
      <c r="A6" s="21" t="s">
        <v>4</v>
      </c>
      <c r="B6" s="4">
        <f>B7+B11+B12+B13</f>
        <v>506754107.65999997</v>
      </c>
      <c r="C6" s="4">
        <f>C7+C11+C12+C13</f>
        <v>516888665</v>
      </c>
      <c r="D6" s="4">
        <f>D7+D11+D12+D13</f>
        <v>524888665</v>
      </c>
      <c r="E6" s="6">
        <f>E7+E11+E12+E13</f>
        <v>524888665</v>
      </c>
      <c r="F6" s="13"/>
    </row>
    <row r="7" spans="1:6" ht="22.5" customHeight="1" x14ac:dyDescent="0.25">
      <c r="A7" s="27" t="s">
        <v>9</v>
      </c>
      <c r="B7" s="5">
        <f>B8+B9+B10</f>
        <v>281331552</v>
      </c>
      <c r="C7" s="4">
        <f>C8+C9+C10</f>
        <v>291320803</v>
      </c>
      <c r="D7" s="4">
        <f>D8+D9+D10</f>
        <v>291320803</v>
      </c>
      <c r="E7" s="6">
        <f>E8+E9+E10</f>
        <v>291320803</v>
      </c>
    </row>
    <row r="8" spans="1:6" ht="22.5" customHeight="1" x14ac:dyDescent="0.25">
      <c r="A8" s="22" t="s">
        <v>5</v>
      </c>
      <c r="B8" s="5">
        <v>19575239</v>
      </c>
      <c r="C8" s="4">
        <v>20822994</v>
      </c>
      <c r="D8" s="4">
        <v>20822994</v>
      </c>
      <c r="E8" s="6">
        <v>20822994</v>
      </c>
    </row>
    <row r="9" spans="1:6" ht="22.5" customHeight="1" x14ac:dyDescent="0.25">
      <c r="A9" s="22" t="s">
        <v>6</v>
      </c>
      <c r="B9" s="5">
        <v>259991004</v>
      </c>
      <c r="C9" s="4">
        <v>269248527</v>
      </c>
      <c r="D9" s="4">
        <v>269248527</v>
      </c>
      <c r="E9" s="6">
        <v>269248527</v>
      </c>
    </row>
    <row r="10" spans="1:6" ht="22.5" customHeight="1" x14ac:dyDescent="0.25">
      <c r="A10" s="22" t="s">
        <v>8</v>
      </c>
      <c r="B10" s="5">
        <v>1765309</v>
      </c>
      <c r="C10" s="4">
        <v>1249282</v>
      </c>
      <c r="D10" s="4">
        <v>1249282</v>
      </c>
      <c r="E10" s="6">
        <v>1249282</v>
      </c>
    </row>
    <row r="11" spans="1:6" ht="22.5" customHeight="1" x14ac:dyDescent="0.25">
      <c r="A11" s="23" t="s">
        <v>10</v>
      </c>
      <c r="B11" s="5">
        <v>95090066</v>
      </c>
      <c r="C11" s="4">
        <v>98466431</v>
      </c>
      <c r="D11" s="4">
        <v>98466431</v>
      </c>
      <c r="E11" s="6">
        <v>98466431</v>
      </c>
    </row>
    <row r="12" spans="1:6" ht="22.5" customHeight="1" x14ac:dyDescent="0.25">
      <c r="A12" s="23" t="s">
        <v>11</v>
      </c>
      <c r="B12" s="5">
        <v>5651324</v>
      </c>
      <c r="C12" s="4">
        <v>5801431</v>
      </c>
      <c r="D12" s="4">
        <v>5801431</v>
      </c>
      <c r="E12" s="6">
        <v>5801431</v>
      </c>
    </row>
    <row r="13" spans="1:6" ht="22.5" customHeight="1" x14ac:dyDescent="0.25">
      <c r="A13" s="23" t="s">
        <v>12</v>
      </c>
      <c r="B13" s="5">
        <v>124681165.65999998</v>
      </c>
      <c r="C13" s="4">
        <v>121300000</v>
      </c>
      <c r="D13" s="4">
        <v>129300000</v>
      </c>
      <c r="E13" s="6">
        <v>129300000</v>
      </c>
    </row>
    <row r="14" spans="1:6" ht="22.5" customHeight="1" thickBot="1" x14ac:dyDescent="0.3">
      <c r="A14" s="24" t="s">
        <v>7</v>
      </c>
      <c r="B14" s="7">
        <v>52961640.869999997</v>
      </c>
      <c r="C14" s="8"/>
      <c r="D14" s="8">
        <v>48500000</v>
      </c>
      <c r="E14" s="9">
        <v>59603545</v>
      </c>
    </row>
    <row r="15" spans="1:6" x14ac:dyDescent="0.25">
      <c r="A15" s="2"/>
      <c r="B15" s="1"/>
      <c r="C15" s="1"/>
      <c r="D15" s="1"/>
      <c r="E15" s="1"/>
    </row>
    <row r="16" spans="1:6" x14ac:dyDescent="0.25">
      <c r="A16" s="26" t="s">
        <v>18</v>
      </c>
      <c r="C16" s="3"/>
    </row>
    <row r="18" spans="3:3" x14ac:dyDescent="0.25">
      <c r="C18" s="3"/>
    </row>
  </sheetData>
  <mergeCells count="1"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AFF50-1E2A-4752-B8C1-39D6560E85A8}">
  <dimension ref="A1:F21"/>
  <sheetViews>
    <sheetView tabSelected="1" workbookViewId="0">
      <selection activeCell="D15" sqref="D15"/>
    </sheetView>
  </sheetViews>
  <sheetFormatPr defaultRowHeight="15" x14ac:dyDescent="0.25"/>
  <cols>
    <col min="1" max="1" width="50" customWidth="1"/>
    <col min="2" max="5" width="16" customWidth="1"/>
  </cols>
  <sheetData>
    <row r="1" spans="1:6" ht="30" customHeight="1" thickBot="1" x14ac:dyDescent="0.3">
      <c r="A1" s="41" t="s">
        <v>17</v>
      </c>
      <c r="B1" s="41"/>
      <c r="C1" s="41"/>
      <c r="D1" s="41"/>
      <c r="E1" s="41"/>
    </row>
    <row r="2" spans="1:6" ht="45" customHeight="1" thickBot="1" x14ac:dyDescent="0.3">
      <c r="A2" s="12" t="s">
        <v>0</v>
      </c>
      <c r="B2" s="10" t="s">
        <v>20</v>
      </c>
      <c r="C2" s="10" t="s">
        <v>21</v>
      </c>
      <c r="D2" s="10" t="s">
        <v>22</v>
      </c>
      <c r="E2" s="11" t="s">
        <v>23</v>
      </c>
    </row>
    <row r="3" spans="1:6" ht="22.5" customHeight="1" x14ac:dyDescent="0.25">
      <c r="A3" s="18" t="s">
        <v>1</v>
      </c>
      <c r="B3" s="15">
        <v>193564479.75999999</v>
      </c>
      <c r="C3" s="29">
        <v>70700000</v>
      </c>
      <c r="D3" s="16">
        <v>90000000</v>
      </c>
      <c r="E3" s="17">
        <v>90000000</v>
      </c>
    </row>
    <row r="4" spans="1:6" ht="22.5" customHeight="1" thickBot="1" x14ac:dyDescent="0.3">
      <c r="A4" s="35" t="s">
        <v>2</v>
      </c>
      <c r="B4" s="30">
        <v>4491580</v>
      </c>
      <c r="C4" s="31">
        <v>700000</v>
      </c>
      <c r="D4" s="32">
        <v>1500000</v>
      </c>
      <c r="E4" s="33">
        <v>1500000</v>
      </c>
    </row>
    <row r="5" spans="1:6" ht="22.5" customHeight="1" x14ac:dyDescent="0.25">
      <c r="A5" s="18" t="s">
        <v>3</v>
      </c>
      <c r="B5" s="15">
        <v>591877291.04999995</v>
      </c>
      <c r="C5" s="15">
        <f>C6+C14</f>
        <v>552586679</v>
      </c>
      <c r="D5" s="15">
        <f>D6+D14</f>
        <v>729767520</v>
      </c>
      <c r="E5" s="36">
        <f t="shared" ref="E5" si="0">E6+E14</f>
        <v>730926050</v>
      </c>
    </row>
    <row r="6" spans="1:6" ht="22.5" customHeight="1" x14ac:dyDescent="0.25">
      <c r="A6" s="21" t="s">
        <v>4</v>
      </c>
      <c r="B6" s="34">
        <v>547894606.27999997</v>
      </c>
      <c r="C6" s="34">
        <f>C7+C11+C12+C13</f>
        <v>552586679</v>
      </c>
      <c r="D6" s="34">
        <f>D7+D11+D12+D13</f>
        <v>675763975</v>
      </c>
      <c r="E6" s="37">
        <f>E7+E11+E12+E13</f>
        <v>675763975</v>
      </c>
      <c r="F6" s="13"/>
    </row>
    <row r="7" spans="1:6" ht="22.5" customHeight="1" x14ac:dyDescent="0.25">
      <c r="A7" s="27" t="s">
        <v>9</v>
      </c>
      <c r="B7" s="34">
        <f>B8+B9+B10</f>
        <v>300600029</v>
      </c>
      <c r="C7" s="34">
        <v>321494505</v>
      </c>
      <c r="D7" s="34">
        <f>D8+D9+D10</f>
        <v>379581954</v>
      </c>
      <c r="E7" s="37">
        <f>E8+E9+E10</f>
        <v>379581954</v>
      </c>
    </row>
    <row r="8" spans="1:6" ht="22.5" customHeight="1" x14ac:dyDescent="0.25">
      <c r="A8" s="22" t="s">
        <v>5</v>
      </c>
      <c r="B8" s="34">
        <v>21326923</v>
      </c>
      <c r="C8" s="34">
        <v>22688983</v>
      </c>
      <c r="D8" s="34">
        <v>21245826</v>
      </c>
      <c r="E8" s="37">
        <v>21245826</v>
      </c>
    </row>
    <row r="9" spans="1:6" ht="22.5" customHeight="1" x14ac:dyDescent="0.25">
      <c r="A9" s="22" t="s">
        <v>6</v>
      </c>
      <c r="B9" s="34">
        <v>278026838</v>
      </c>
      <c r="C9" s="34">
        <v>298180881</v>
      </c>
      <c r="D9" s="34">
        <v>357086128</v>
      </c>
      <c r="E9" s="37">
        <v>357086128</v>
      </c>
    </row>
    <row r="10" spans="1:6" ht="22.5" customHeight="1" x14ac:dyDescent="0.25">
      <c r="A10" s="22" t="s">
        <v>8</v>
      </c>
      <c r="B10" s="34">
        <v>1246268</v>
      </c>
      <c r="C10" s="42">
        <v>624641</v>
      </c>
      <c r="D10" s="34">
        <v>1250000</v>
      </c>
      <c r="E10" s="37">
        <v>1250000</v>
      </c>
    </row>
    <row r="11" spans="1:6" ht="22.5" customHeight="1" x14ac:dyDescent="0.25">
      <c r="A11" s="23" t="s">
        <v>10</v>
      </c>
      <c r="B11" s="34">
        <v>101195042</v>
      </c>
      <c r="C11" s="34">
        <v>108665141</v>
      </c>
      <c r="D11" s="34">
        <v>128298701</v>
      </c>
      <c r="E11" s="39">
        <v>128298701</v>
      </c>
      <c r="F11" s="40"/>
    </row>
    <row r="12" spans="1:6" ht="22.5" customHeight="1" x14ac:dyDescent="0.25">
      <c r="A12" s="23" t="s">
        <v>11</v>
      </c>
      <c r="B12" s="34">
        <v>2989538</v>
      </c>
      <c r="C12" s="34">
        <v>3208699</v>
      </c>
      <c r="D12" s="34">
        <v>3783320</v>
      </c>
      <c r="E12" s="37">
        <v>3783320</v>
      </c>
    </row>
    <row r="13" spans="1:6" ht="22.5" customHeight="1" x14ac:dyDescent="0.25">
      <c r="A13" s="23" t="s">
        <v>12</v>
      </c>
      <c r="B13" s="42">
        <v>143109997</v>
      </c>
      <c r="C13" s="34">
        <v>119218334</v>
      </c>
      <c r="D13" s="34">
        <v>164100000</v>
      </c>
      <c r="E13" s="39">
        <v>164100000</v>
      </c>
      <c r="F13" s="40"/>
    </row>
    <row r="14" spans="1:6" ht="22.5" customHeight="1" thickBot="1" x14ac:dyDescent="0.3">
      <c r="A14" s="24" t="s">
        <v>7</v>
      </c>
      <c r="B14" s="7">
        <v>43982684.770000003</v>
      </c>
      <c r="C14" s="7">
        <v>0</v>
      </c>
      <c r="D14" s="7">
        <v>54003545</v>
      </c>
      <c r="E14" s="38">
        <v>55162075</v>
      </c>
    </row>
    <row r="15" spans="1:6" x14ac:dyDescent="0.25">
      <c r="A15" s="2"/>
      <c r="B15" s="1"/>
      <c r="C15" s="1"/>
      <c r="D15" s="1"/>
      <c r="E15" s="1"/>
    </row>
    <row r="16" spans="1:6" x14ac:dyDescent="0.25">
      <c r="A16" s="26" t="s">
        <v>19</v>
      </c>
      <c r="B16" s="1"/>
      <c r="C16" s="3"/>
    </row>
    <row r="17" spans="2:3" x14ac:dyDescent="0.25">
      <c r="C17" s="28"/>
    </row>
    <row r="18" spans="2:3" x14ac:dyDescent="0.25">
      <c r="C18" s="3"/>
    </row>
    <row r="19" spans="2:3" x14ac:dyDescent="0.25">
      <c r="B19" s="28"/>
    </row>
    <row r="20" spans="2:3" x14ac:dyDescent="0.25">
      <c r="C20" s="1"/>
    </row>
    <row r="21" spans="2:3" x14ac:dyDescent="0.25">
      <c r="B21" s="1"/>
    </row>
  </sheetData>
  <mergeCells count="1">
    <mergeCell ref="A1:E1"/>
  </mergeCell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Rozpočet SZPI</vt:lpstr>
      <vt:lpstr>Rozpočet SZPI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Najmanová Jana</dc:creator>
  <cp:lastModifiedBy>Koláčková Pavla, Ing.</cp:lastModifiedBy>
  <cp:lastPrinted>2025-06-12T10:53:42Z</cp:lastPrinted>
  <dcterms:created xsi:type="dcterms:W3CDTF">2020-06-10T07:24:27Z</dcterms:created>
  <dcterms:modified xsi:type="dcterms:W3CDTF">2026-06-15T09:31:53Z</dcterms:modified>
</cp:coreProperties>
</file>